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firstSheet="5" activeTab="12"/>
  </bookViews>
  <sheets>
    <sheet name="GEN 2014" sheetId="1" r:id="rId1"/>
    <sheet name="FEB 2014" sheetId="4" r:id="rId2"/>
    <sheet name="MAR 2014" sheetId="5" r:id="rId3"/>
    <sheet name="APR 2014" sheetId="6" r:id="rId4"/>
    <sheet name="MAG 2014" sheetId="7" r:id="rId5"/>
    <sheet name="GIU 2014" sheetId="8" r:id="rId6"/>
    <sheet name="LUG 2014" sheetId="9" r:id="rId7"/>
    <sheet name="AGO 2014" sheetId="10" r:id="rId8"/>
    <sheet name="SETT 2014" sheetId="11" r:id="rId9"/>
    <sheet name="OTT 2014" sheetId="12" r:id="rId10"/>
    <sheet name="NOV 2014" sheetId="13" r:id="rId11"/>
    <sheet name="DIC 2014" sheetId="14" r:id="rId12"/>
    <sheet name="ANNO 2014" sheetId="15" r:id="rId13"/>
  </sheets>
  <calcPr calcId="125725"/>
</workbook>
</file>

<file path=xl/calcChain.xml><?xml version="1.0" encoding="utf-8"?>
<calcChain xmlns="http://schemas.openxmlformats.org/spreadsheetml/2006/main">
  <c r="C12" i="15"/>
  <c r="B12"/>
  <c r="C11"/>
  <c r="B11"/>
  <c r="C10"/>
  <c r="B10"/>
  <c r="C9"/>
  <c r="B9"/>
  <c r="C13"/>
  <c r="B13"/>
  <c r="C13" i="14"/>
  <c r="B13"/>
  <c r="D13" s="1"/>
  <c r="E12"/>
  <c r="D12"/>
  <c r="E11"/>
  <c r="D11"/>
  <c r="E10"/>
  <c r="D10"/>
  <c r="E9"/>
  <c r="D9"/>
  <c r="C13" i="13"/>
  <c r="B13"/>
  <c r="D13" s="1"/>
  <c r="E12"/>
  <c r="D12"/>
  <c r="E11"/>
  <c r="D11"/>
  <c r="E10"/>
  <c r="D10"/>
  <c r="E9"/>
  <c r="D9"/>
  <c r="C13" i="12"/>
  <c r="B13"/>
  <c r="E12"/>
  <c r="D12"/>
  <c r="E11"/>
  <c r="D11"/>
  <c r="E10"/>
  <c r="D10"/>
  <c r="E9"/>
  <c r="D9"/>
  <c r="C13" i="11"/>
  <c r="B13"/>
  <c r="E12"/>
  <c r="D12"/>
  <c r="E11"/>
  <c r="D11"/>
  <c r="E10"/>
  <c r="D10"/>
  <c r="E9"/>
  <c r="D9"/>
  <c r="C13" i="10"/>
  <c r="B13"/>
  <c r="D13" s="1"/>
  <c r="E12"/>
  <c r="D12"/>
  <c r="E11"/>
  <c r="D11"/>
  <c r="E10"/>
  <c r="D10"/>
  <c r="E9"/>
  <c r="D9"/>
  <c r="C13" i="9"/>
  <c r="B13"/>
  <c r="D13" s="1"/>
  <c r="E12"/>
  <c r="D12"/>
  <c r="E11"/>
  <c r="D11"/>
  <c r="E10"/>
  <c r="D10"/>
  <c r="E9"/>
  <c r="D9"/>
  <c r="C13" i="8"/>
  <c r="E13" s="1"/>
  <c r="B13"/>
  <c r="E12"/>
  <c r="D12"/>
  <c r="E11"/>
  <c r="D11"/>
  <c r="E10"/>
  <c r="D10"/>
  <c r="E9"/>
  <c r="D9"/>
  <c r="C13" i="7"/>
  <c r="B13"/>
  <c r="D13" s="1"/>
  <c r="E12"/>
  <c r="D12"/>
  <c r="E11"/>
  <c r="D11"/>
  <c r="E10"/>
  <c r="D10"/>
  <c r="E9"/>
  <c r="D9"/>
  <c r="C13" i="6"/>
  <c r="B13"/>
  <c r="E12"/>
  <c r="D12"/>
  <c r="E11"/>
  <c r="D11"/>
  <c r="E10"/>
  <c r="D10"/>
  <c r="E9"/>
  <c r="D9"/>
  <c r="C13" i="5"/>
  <c r="B13"/>
  <c r="D13" s="1"/>
  <c r="E12"/>
  <c r="D12"/>
  <c r="E11"/>
  <c r="D11"/>
  <c r="E10"/>
  <c r="D10"/>
  <c r="E9"/>
  <c r="D9"/>
  <c r="C13" i="1"/>
  <c r="E13" s="1"/>
  <c r="B13"/>
  <c r="D13" s="1"/>
  <c r="C13" i="4"/>
  <c r="E13" s="1"/>
  <c r="B13"/>
  <c r="D13" s="1"/>
  <c r="E12"/>
  <c r="D12"/>
  <c r="E11"/>
  <c r="D11"/>
  <c r="E10"/>
  <c r="D10"/>
  <c r="E9"/>
  <c r="D9"/>
  <c r="E12" i="1"/>
  <c r="D12"/>
  <c r="E11"/>
  <c r="D11"/>
  <c r="E10"/>
  <c r="D10"/>
  <c r="E9"/>
  <c r="D9"/>
  <c r="E13" i="11" l="1"/>
  <c r="E11" i="15"/>
  <c r="E12"/>
  <c r="E13" i="9"/>
  <c r="E13" i="7"/>
  <c r="E10" i="15"/>
  <c r="E13" i="6"/>
  <c r="D10" i="15"/>
  <c r="D11"/>
  <c r="D12"/>
  <c r="D9"/>
  <c r="D13"/>
  <c r="E9"/>
  <c r="E13"/>
  <c r="E13" i="14"/>
  <c r="E13" i="13"/>
  <c r="D13" i="12"/>
  <c r="E13"/>
  <c r="D13" i="11"/>
  <c r="E13" i="10"/>
  <c r="D13" i="8"/>
  <c r="D13" i="6"/>
  <c r="E13" i="5"/>
</calcChain>
</file>

<file path=xl/sharedStrings.xml><?xml version="1.0" encoding="utf-8"?>
<sst xmlns="http://schemas.openxmlformats.org/spreadsheetml/2006/main" count="156" uniqueCount="24">
  <si>
    <t>COMUNE DI FANANO</t>
  </si>
  <si>
    <t>TASSI ASSENZA E MAGGIOR PRESENZA - ART. 21 L.69/2009</t>
  </si>
  <si>
    <t>GG TEORICI</t>
  </si>
  <si>
    <t>GG LAVORATI</t>
  </si>
  <si>
    <t>% ASSENZA</t>
  </si>
  <si>
    <t>% PRESENZA</t>
  </si>
  <si>
    <t>001 - AREA AFFARI GENERALI</t>
  </si>
  <si>
    <t>003 - AREA TECNICO-MANUTENTIVA</t>
  </si>
  <si>
    <t>TOTALI</t>
  </si>
  <si>
    <t>002 - AREA ECONOMICO FINANZIARIA</t>
  </si>
  <si>
    <t>004 - AREA GESTIONE DEL TERRITORIO</t>
  </si>
  <si>
    <t>STATISTICA: 01/01/2014 - 31/01/2014</t>
  </si>
  <si>
    <t>STATISTICA: 01/02/2014 - 28/02/2014</t>
  </si>
  <si>
    <t>STATISTICA: 01/03/2014- 31/03/2014</t>
  </si>
  <si>
    <t>STATISTICA: 01/04/2014 - 30/04/2014</t>
  </si>
  <si>
    <t>STATISTICA: 01/05/2014 - 31/05/2014</t>
  </si>
  <si>
    <t>STATISTICA: 01/06/2014 - 30/06/2014</t>
  </si>
  <si>
    <t>STATISTICA: 01/07/2014 - 31/07/2014</t>
  </si>
  <si>
    <t>STATISTICA: 01/08/2014 - 31/08/2014</t>
  </si>
  <si>
    <t>STATISTICA: 01/09/2014 - 30/09/2014</t>
  </si>
  <si>
    <t>STATISTICA: 01/10/2014 - 31/10/2014</t>
  </si>
  <si>
    <t>STATISTICA: 01/11/2014 - 30/11/2014</t>
  </si>
  <si>
    <t>STATISTICA: 01/12/2014 - 31/12/2014</t>
  </si>
  <si>
    <t>STATISTICA: 01/01/2014 - 31/12/2014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</si>
</sst>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0" fontId="5" fillId="0" borderId="5" xfId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C15" sqref="C1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11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142</v>
      </c>
      <c r="C9" s="5">
        <v>104</v>
      </c>
      <c r="D9" s="6">
        <f>+(B9-C9)/B9</f>
        <v>0.26760563380281688</v>
      </c>
      <c r="E9" s="6">
        <f>+C9/B9</f>
        <v>0.73239436619718312</v>
      </c>
    </row>
    <row r="10" spans="1:5" ht="21.75" thickBot="1">
      <c r="A10" s="4" t="s">
        <v>9</v>
      </c>
      <c r="B10" s="7">
        <v>75</v>
      </c>
      <c r="C10" s="12">
        <v>64</v>
      </c>
      <c r="D10" s="6">
        <f>+(B10-C10)/B10</f>
        <v>0.14666666666666667</v>
      </c>
      <c r="E10" s="6">
        <f>+C10/B10</f>
        <v>0.85333333333333339</v>
      </c>
    </row>
    <row r="11" spans="1:5" ht="21.75" thickBot="1">
      <c r="A11" s="4" t="s">
        <v>7</v>
      </c>
      <c r="B11" s="7">
        <v>267</v>
      </c>
      <c r="C11" s="12">
        <v>222</v>
      </c>
      <c r="D11" s="6">
        <f>+(B11-C11)/B11</f>
        <v>0.16853932584269662</v>
      </c>
      <c r="E11" s="6">
        <f>+C11/B11</f>
        <v>0.8314606741573034</v>
      </c>
    </row>
    <row r="12" spans="1:5" ht="21.75" thickBot="1">
      <c r="A12" s="4" t="s">
        <v>10</v>
      </c>
      <c r="B12" s="7">
        <v>50</v>
      </c>
      <c r="C12" s="12">
        <v>48</v>
      </c>
      <c r="D12" s="6">
        <f>+(B12-C12)/B12</f>
        <v>0.04</v>
      </c>
      <c r="E12" s="6">
        <f>+C12/B12</f>
        <v>0.96</v>
      </c>
    </row>
    <row r="13" spans="1:5" ht="15.75" thickBot="1">
      <c r="A13" s="9" t="s">
        <v>8</v>
      </c>
      <c r="B13" s="5">
        <f>SUM(B9:B12)</f>
        <v>534</v>
      </c>
      <c r="C13" s="5">
        <f>SUM(C9:C12)</f>
        <v>438</v>
      </c>
      <c r="D13" s="11">
        <f>+(B13-C13)/B13</f>
        <v>0.1797752808988764</v>
      </c>
      <c r="E13" s="11">
        <f>+C13/B13</f>
        <v>0.8202247191011236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B9" sqref="B9:C12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20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/>
      <c r="C9" s="5"/>
      <c r="D9" s="6" t="e">
        <f>+(B9-C9)/B9</f>
        <v>#DIV/0!</v>
      </c>
      <c r="E9" s="6" t="e">
        <f>+C9/B9</f>
        <v>#DIV/0!</v>
      </c>
    </row>
    <row r="10" spans="1:5" ht="21.75" thickBot="1">
      <c r="A10" s="4" t="s">
        <v>9</v>
      </c>
      <c r="B10" s="7"/>
      <c r="C10" s="12"/>
      <c r="D10" s="6" t="e">
        <f>+(B10-C10)/B10</f>
        <v>#DIV/0!</v>
      </c>
      <c r="E10" s="6" t="e">
        <f>+C10/B10</f>
        <v>#DIV/0!</v>
      </c>
    </row>
    <row r="11" spans="1:5" ht="21.75" thickBot="1">
      <c r="A11" s="4" t="s">
        <v>7</v>
      </c>
      <c r="B11" s="7"/>
      <c r="C11" s="12"/>
      <c r="D11" s="6" t="e">
        <f>+(B11-C11)/B11</f>
        <v>#DIV/0!</v>
      </c>
      <c r="E11" s="6" t="e">
        <f>+C11/B11</f>
        <v>#DIV/0!</v>
      </c>
    </row>
    <row r="12" spans="1:5" ht="21.75" thickBot="1">
      <c r="A12" s="4" t="s">
        <v>10</v>
      </c>
      <c r="B12" s="7"/>
      <c r="C12" s="12"/>
      <c r="D12" s="6" t="e">
        <f>+(B12-C12)/B12</f>
        <v>#DIV/0!</v>
      </c>
      <c r="E12" s="6" t="e">
        <f>+C12/B12</f>
        <v>#DIV/0!</v>
      </c>
    </row>
    <row r="13" spans="1:5" ht="15.75" thickBot="1">
      <c r="A13" s="9" t="s">
        <v>8</v>
      </c>
      <c r="B13" s="5">
        <f>SUM(B9:B12)</f>
        <v>0</v>
      </c>
      <c r="C13" s="5">
        <f>SUM(C9:C12)</f>
        <v>0</v>
      </c>
      <c r="D13" s="11" t="e">
        <f>+(B13-C13)/B13</f>
        <v>#DIV/0!</v>
      </c>
      <c r="E13" s="11" t="e">
        <f>+C13/B13</f>
        <v>#DIV/0!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B5" sqref="B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21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/>
      <c r="C9" s="5"/>
      <c r="D9" s="6" t="e">
        <f>+(B9-C9)/B9</f>
        <v>#DIV/0!</v>
      </c>
      <c r="E9" s="6" t="e">
        <f>+C9/B9</f>
        <v>#DIV/0!</v>
      </c>
    </row>
    <row r="10" spans="1:5" ht="21.75" thickBot="1">
      <c r="A10" s="4" t="s">
        <v>9</v>
      </c>
      <c r="B10" s="7"/>
      <c r="C10" s="12"/>
      <c r="D10" s="6" t="e">
        <f>+(B10-C10)/B10</f>
        <v>#DIV/0!</v>
      </c>
      <c r="E10" s="6" t="e">
        <f>+C10/B10</f>
        <v>#DIV/0!</v>
      </c>
    </row>
    <row r="11" spans="1:5" ht="21.75" thickBot="1">
      <c r="A11" s="4" t="s">
        <v>7</v>
      </c>
      <c r="B11" s="7"/>
      <c r="C11" s="12"/>
      <c r="D11" s="6" t="e">
        <f>+(B11-C11)/B11</f>
        <v>#DIV/0!</v>
      </c>
      <c r="E11" s="6" t="e">
        <f>+C11/B11</f>
        <v>#DIV/0!</v>
      </c>
    </row>
    <row r="12" spans="1:5" ht="21.75" thickBot="1">
      <c r="A12" s="4" t="s">
        <v>10</v>
      </c>
      <c r="B12" s="7"/>
      <c r="C12" s="12"/>
      <c r="D12" s="6" t="e">
        <f>+(B12-C12)/B12</f>
        <v>#DIV/0!</v>
      </c>
      <c r="E12" s="6" t="e">
        <f>+C12/B12</f>
        <v>#DIV/0!</v>
      </c>
    </row>
    <row r="13" spans="1:5" ht="15.75" thickBot="1">
      <c r="A13" s="9" t="s">
        <v>8</v>
      </c>
      <c r="B13" s="5">
        <f>SUM(B9:B12)</f>
        <v>0</v>
      </c>
      <c r="C13" s="5">
        <f>SUM(C9:C12)</f>
        <v>0</v>
      </c>
      <c r="D13" s="11" t="e">
        <f>+(B13-C13)/B13</f>
        <v>#DIV/0!</v>
      </c>
      <c r="E13" s="11" t="e">
        <f>+C13/B13</f>
        <v>#DIV/0!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B5" sqref="B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22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/>
      <c r="C9" s="5"/>
      <c r="D9" s="6" t="e">
        <f>+(B9-C9)/B9</f>
        <v>#DIV/0!</v>
      </c>
      <c r="E9" s="6" t="e">
        <f>+C9/B9</f>
        <v>#DIV/0!</v>
      </c>
    </row>
    <row r="10" spans="1:5" ht="21.75" thickBot="1">
      <c r="A10" s="4" t="s">
        <v>9</v>
      </c>
      <c r="B10" s="7"/>
      <c r="C10" s="12"/>
      <c r="D10" s="6" t="e">
        <f>+(B10-C10)/B10</f>
        <v>#DIV/0!</v>
      </c>
      <c r="E10" s="6" t="e">
        <f>+C10/B10</f>
        <v>#DIV/0!</v>
      </c>
    </row>
    <row r="11" spans="1:5" ht="21.75" thickBot="1">
      <c r="A11" s="4" t="s">
        <v>7</v>
      </c>
      <c r="B11" s="7"/>
      <c r="C11" s="12"/>
      <c r="D11" s="6" t="e">
        <f>+(B11-C11)/B11</f>
        <v>#DIV/0!</v>
      </c>
      <c r="E11" s="6" t="e">
        <f>+C11/B11</f>
        <v>#DIV/0!</v>
      </c>
    </row>
    <row r="12" spans="1:5" ht="21.75" thickBot="1">
      <c r="A12" s="4" t="s">
        <v>10</v>
      </c>
      <c r="B12" s="7"/>
      <c r="C12" s="12"/>
      <c r="D12" s="6" t="e">
        <f>+(B12-C12)/B12</f>
        <v>#DIV/0!</v>
      </c>
      <c r="E12" s="6" t="e">
        <f>+C12/B12</f>
        <v>#DIV/0!</v>
      </c>
    </row>
    <row r="13" spans="1:5" ht="15.75" thickBot="1">
      <c r="A13" s="9" t="s">
        <v>8</v>
      </c>
      <c r="B13" s="5">
        <f>SUM(B9:B12)</f>
        <v>0</v>
      </c>
      <c r="C13" s="5">
        <f>SUM(C9:C12)</f>
        <v>0</v>
      </c>
      <c r="D13" s="11" t="e">
        <f>+(B13-C13)/B13</f>
        <v>#DIV/0!</v>
      </c>
      <c r="E13" s="11" t="e">
        <f>+C13/B13</f>
        <v>#DIV/0!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4"/>
  <sheetViews>
    <sheetView tabSelected="1" workbookViewId="0">
      <selection activeCell="G21" sqref="G21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23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f>+'GEN 2014'!B9+'FEB 2014'!B9+'MAR 2014'!B9+'APR 2014'!B9+'MAG 2014'!B9+'GIU 2014'!B9+'LUG 2014'!B9+'AGO 2014'!B9+'SETT 2014'!B9+'OTT 2014'!B9+'NOV 2014'!B9+'DIC 2014'!B9</f>
        <v>1136</v>
      </c>
      <c r="C9" s="10">
        <f>+'GEN 2014'!C9+'FEB 2014'!C9+'MAR 2014'!C9+'APR 2014'!C9+'MAG 2014'!C9+'GIU 2014'!C9+'LUG 2014'!C9+'AGO 2014'!C9+'SETT 2014'!C9+'OTT 2014'!C9+'NOV 2014'!C9+'DIC 2014'!C9</f>
        <v>726</v>
      </c>
      <c r="D9" s="6">
        <f>+(B9-C9)/B9</f>
        <v>0.3609154929577465</v>
      </c>
      <c r="E9" s="6">
        <f>+C9/B9</f>
        <v>0.6390845070422535</v>
      </c>
    </row>
    <row r="10" spans="1:5" ht="21.75" thickBot="1">
      <c r="A10" s="4" t="s">
        <v>9</v>
      </c>
      <c r="B10" s="10">
        <f>+'GEN 2014'!B10+'FEB 2014'!B10+'MAR 2014'!B10+'APR 2014'!B10+'MAG 2014'!B10+'GIU 2014'!B10+'LUG 2014'!B10+'AGO 2014'!B10+'SETT 2014'!B10+'OTT 2014'!B10+'NOV 2014'!B10+'DIC 2014'!B10</f>
        <v>603</v>
      </c>
      <c r="C10" s="10">
        <f>+'GEN 2014'!C10+'FEB 2014'!C10+'MAR 2014'!C10+'APR 2014'!C10+'MAG 2014'!C10+'GIU 2014'!C10+'LUG 2014'!C10+'AGO 2014'!C10+'SETT 2014'!C10+'OTT 2014'!C10+'NOV 2014'!C10+'DIC 2014'!C10</f>
        <v>497</v>
      </c>
      <c r="D10" s="6">
        <f>+(B10-C10)/B10</f>
        <v>0.175787728026534</v>
      </c>
      <c r="E10" s="6">
        <f>+C10/B10</f>
        <v>0.82421227197346603</v>
      </c>
    </row>
    <row r="11" spans="1:5" ht="21.75" thickBot="1">
      <c r="A11" s="4" t="s">
        <v>7</v>
      </c>
      <c r="B11" s="10">
        <f>+'GEN 2014'!B11+'FEB 2014'!B11+'MAR 2014'!B11+'APR 2014'!B11+'MAG 2014'!B11+'GIU 2014'!B11+'LUG 2014'!B11+'AGO 2014'!B11+'SETT 2014'!B11+'OTT 2014'!B11+'NOV 2014'!B11+'DIC 2014'!B11</f>
        <v>2133</v>
      </c>
      <c r="C11" s="10">
        <f>+'GEN 2014'!C11+'FEB 2014'!C11+'MAR 2014'!C11+'APR 2014'!C11+'MAG 2014'!C11+'GIU 2014'!C11+'LUG 2014'!C11+'AGO 2014'!C11+'SETT 2014'!C11+'OTT 2014'!C11+'NOV 2014'!C11+'DIC 2014'!C11</f>
        <v>1643</v>
      </c>
      <c r="D11" s="6">
        <f>+(B11-C11)/B11</f>
        <v>0.22972339428035632</v>
      </c>
      <c r="E11" s="6">
        <f>+C11/B11</f>
        <v>0.77027660571964374</v>
      </c>
    </row>
    <row r="12" spans="1:5" ht="21.75" thickBot="1">
      <c r="A12" s="4" t="s">
        <v>10</v>
      </c>
      <c r="B12" s="10">
        <f>+'GEN 2014'!B12+'FEB 2014'!B12+'MAR 2014'!B12+'APR 2014'!B12+'MAG 2014'!B12+'GIU 2014'!B12+'LUG 2014'!B12+'AGO 2014'!B12+'SETT 2014'!B12+'OTT 2014'!B12+'NOV 2014'!B12+'DIC 2014'!B12</f>
        <v>402</v>
      </c>
      <c r="C12" s="10">
        <f>+'GEN 2014'!C12+'FEB 2014'!C12+'MAR 2014'!C12+'APR 2014'!C12+'MAG 2014'!C12+'GIU 2014'!C12+'LUG 2014'!C12+'AGO 2014'!C12+'SETT 2014'!C12+'OTT 2014'!C12+'NOV 2014'!C12+'DIC 2014'!C12</f>
        <v>345</v>
      </c>
      <c r="D12" s="6">
        <f>+(B12-C12)/B12</f>
        <v>0.1417910447761194</v>
      </c>
      <c r="E12" s="6">
        <f>+C12/B12</f>
        <v>0.85820895522388063</v>
      </c>
    </row>
    <row r="13" spans="1:5" ht="15.75" thickBot="1">
      <c r="A13" s="9" t="s">
        <v>8</v>
      </c>
      <c r="B13" s="5">
        <f>SUM(B9:B12)</f>
        <v>4274</v>
      </c>
      <c r="C13" s="5">
        <f>SUM(C9:C12)</f>
        <v>3211</v>
      </c>
      <c r="D13" s="11">
        <f>+(B13-C13)/B13</f>
        <v>0.24871314927468413</v>
      </c>
      <c r="E13" s="11">
        <f>+C13/B13</f>
        <v>0.75128685072531587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D17" sqref="D17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12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136</v>
      </c>
      <c r="C9" s="5">
        <v>92</v>
      </c>
      <c r="D9" s="6">
        <f>+(B9-C9)/B9</f>
        <v>0.3235294117647059</v>
      </c>
      <c r="E9" s="6">
        <f>+C9/B9</f>
        <v>0.67647058823529416</v>
      </c>
    </row>
    <row r="10" spans="1:5" ht="21.75" thickBot="1">
      <c r="A10" s="4" t="s">
        <v>9</v>
      </c>
      <c r="B10" s="7">
        <v>72</v>
      </c>
      <c r="C10" s="12">
        <v>67</v>
      </c>
      <c r="D10" s="6">
        <f>+(B10-C10)/B10</f>
        <v>6.9444444444444448E-2</v>
      </c>
      <c r="E10" s="6">
        <f>+C10/B10</f>
        <v>0.93055555555555558</v>
      </c>
    </row>
    <row r="11" spans="1:5" ht="21.75" thickBot="1">
      <c r="A11" s="4" t="s">
        <v>7</v>
      </c>
      <c r="B11" s="7">
        <v>256</v>
      </c>
      <c r="C11" s="12">
        <v>203</v>
      </c>
      <c r="D11" s="6">
        <f>+(B11-C11)/B11</f>
        <v>0.20703125</v>
      </c>
      <c r="E11" s="6">
        <f>+C11/B11</f>
        <v>0.79296875</v>
      </c>
    </row>
    <row r="12" spans="1:5" ht="21.75" thickBot="1">
      <c r="A12" s="4" t="s">
        <v>10</v>
      </c>
      <c r="B12" s="7">
        <v>48</v>
      </c>
      <c r="C12" s="12">
        <v>40</v>
      </c>
      <c r="D12" s="6">
        <f>+(B12-C12)/B12</f>
        <v>0.16666666666666666</v>
      </c>
      <c r="E12" s="6">
        <f>+C12/B12</f>
        <v>0.83333333333333337</v>
      </c>
    </row>
    <row r="13" spans="1:5" ht="15.75" thickBot="1">
      <c r="A13" s="9" t="s">
        <v>8</v>
      </c>
      <c r="B13" s="5">
        <f>SUM(B9:B12)</f>
        <v>512</v>
      </c>
      <c r="C13" s="5">
        <f>SUM(C9:C12)</f>
        <v>402</v>
      </c>
      <c r="D13" s="11">
        <f>+(B13-C13)/B13</f>
        <v>0.21484375</v>
      </c>
      <c r="E13" s="11">
        <f>+C13/B13</f>
        <v>0.78515625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C15" sqref="C1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13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146</v>
      </c>
      <c r="C9" s="5">
        <v>107</v>
      </c>
      <c r="D9" s="6">
        <f>+(B9-C9)/B9</f>
        <v>0.26712328767123289</v>
      </c>
      <c r="E9" s="6">
        <f>+C9/B9</f>
        <v>0.73287671232876717</v>
      </c>
    </row>
    <row r="10" spans="1:5" ht="21.75" thickBot="1">
      <c r="A10" s="4" t="s">
        <v>9</v>
      </c>
      <c r="B10" s="7">
        <v>78</v>
      </c>
      <c r="C10" s="12">
        <v>70</v>
      </c>
      <c r="D10" s="6">
        <f>+(B10-C10)/B10</f>
        <v>0.10256410256410256</v>
      </c>
      <c r="E10" s="6">
        <f>+C10/B10</f>
        <v>0.89743589743589747</v>
      </c>
    </row>
    <row r="11" spans="1:5" ht="21.75" thickBot="1">
      <c r="A11" s="4" t="s">
        <v>7</v>
      </c>
      <c r="B11" s="7">
        <v>273</v>
      </c>
      <c r="C11" s="12">
        <v>213</v>
      </c>
      <c r="D11" s="6">
        <f>+(B11-C11)/B11</f>
        <v>0.21978021978021978</v>
      </c>
      <c r="E11" s="6">
        <f>+C11/B11</f>
        <v>0.78021978021978022</v>
      </c>
    </row>
    <row r="12" spans="1:5" ht="21.75" thickBot="1">
      <c r="A12" s="4" t="s">
        <v>10</v>
      </c>
      <c r="B12" s="7">
        <v>52</v>
      </c>
      <c r="C12" s="12">
        <v>48</v>
      </c>
      <c r="D12" s="6">
        <f>+(B12-C12)/B12</f>
        <v>7.6923076923076927E-2</v>
      </c>
      <c r="E12" s="6">
        <f>+C12/B12</f>
        <v>0.92307692307692313</v>
      </c>
    </row>
    <row r="13" spans="1:5" ht="15.75" thickBot="1">
      <c r="A13" s="9" t="s">
        <v>8</v>
      </c>
      <c r="B13" s="5">
        <f>SUM(B9:B12)</f>
        <v>549</v>
      </c>
      <c r="C13" s="5">
        <f>SUM(C9:C12)</f>
        <v>438</v>
      </c>
      <c r="D13" s="11">
        <f>+(B13-C13)/B13</f>
        <v>0.20218579234972678</v>
      </c>
      <c r="E13" s="11">
        <f>+C13/B13</f>
        <v>0.79781420765027322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B9" sqref="B9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14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136</v>
      </c>
      <c r="C9" s="5">
        <v>66</v>
      </c>
      <c r="D9" s="6">
        <f>+(B9-C9)/B9</f>
        <v>0.51470588235294112</v>
      </c>
      <c r="E9" s="6">
        <f>+C9/B9</f>
        <v>0.48529411764705882</v>
      </c>
    </row>
    <row r="10" spans="1:5" ht="21.75" thickBot="1">
      <c r="A10" s="4" t="s">
        <v>9</v>
      </c>
      <c r="B10" s="7">
        <v>72</v>
      </c>
      <c r="C10" s="12">
        <v>67</v>
      </c>
      <c r="D10" s="6">
        <f>+(B10-C10)/B10</f>
        <v>6.9444444444444448E-2</v>
      </c>
      <c r="E10" s="6">
        <f>+C10/B10</f>
        <v>0.93055555555555558</v>
      </c>
    </row>
    <row r="11" spans="1:5" ht="21.75" thickBot="1">
      <c r="A11" s="4" t="s">
        <v>7</v>
      </c>
      <c r="B11" s="7">
        <v>256</v>
      </c>
      <c r="C11" s="12">
        <v>192</v>
      </c>
      <c r="D11" s="6">
        <f>+(B11-C11)/B11</f>
        <v>0.25</v>
      </c>
      <c r="E11" s="6">
        <f>+C11/B11</f>
        <v>0.75</v>
      </c>
    </row>
    <row r="12" spans="1:5" ht="21.75" thickBot="1">
      <c r="A12" s="4" t="s">
        <v>10</v>
      </c>
      <c r="B12" s="7">
        <v>48</v>
      </c>
      <c r="C12" s="12">
        <v>40</v>
      </c>
      <c r="D12" s="6">
        <f>+(B12-C12)/B12</f>
        <v>0.16666666666666666</v>
      </c>
      <c r="E12" s="6">
        <f>+C12/B12</f>
        <v>0.83333333333333337</v>
      </c>
    </row>
    <row r="13" spans="1:5" ht="15.75" thickBot="1">
      <c r="A13" s="9" t="s">
        <v>8</v>
      </c>
      <c r="B13" s="5">
        <f>SUM(B9:B12)</f>
        <v>512</v>
      </c>
      <c r="C13" s="5">
        <f>SUM(C9:C12)</f>
        <v>365</v>
      </c>
      <c r="D13" s="11">
        <f>+(B13-C13)/B13</f>
        <v>0.287109375</v>
      </c>
      <c r="E13" s="11">
        <f>+C13/B13</f>
        <v>0.712890625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C16" sqref="C16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15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146</v>
      </c>
      <c r="C9" s="5">
        <v>97</v>
      </c>
      <c r="D9" s="6">
        <f>+(B9-C9)/B9</f>
        <v>0.33561643835616439</v>
      </c>
      <c r="E9" s="6">
        <f>+C9/B9</f>
        <v>0.66438356164383561</v>
      </c>
    </row>
    <row r="10" spans="1:5" ht="21.75" thickBot="1">
      <c r="A10" s="4" t="s">
        <v>9</v>
      </c>
      <c r="B10" s="7">
        <v>78</v>
      </c>
      <c r="C10" s="12">
        <v>61</v>
      </c>
      <c r="D10" s="6">
        <f>+(B10-C10)/B10</f>
        <v>0.21794871794871795</v>
      </c>
      <c r="E10" s="6">
        <f>+C10/B10</f>
        <v>0.78205128205128205</v>
      </c>
    </row>
    <row r="11" spans="1:5" ht="21.75" thickBot="1">
      <c r="A11" s="4" t="s">
        <v>7</v>
      </c>
      <c r="B11" s="7">
        <v>272</v>
      </c>
      <c r="C11" s="12">
        <v>227</v>
      </c>
      <c r="D11" s="6">
        <f>+(B11-C11)/B11</f>
        <v>0.16544117647058823</v>
      </c>
      <c r="E11" s="6">
        <f>+C11/B11</f>
        <v>0.8345588235294118</v>
      </c>
    </row>
    <row r="12" spans="1:5" ht="21.75" thickBot="1">
      <c r="A12" s="4" t="s">
        <v>10</v>
      </c>
      <c r="B12" s="7">
        <v>52</v>
      </c>
      <c r="C12" s="12">
        <v>47</v>
      </c>
      <c r="D12" s="6">
        <f>+(B12-C12)/B12</f>
        <v>9.6153846153846159E-2</v>
      </c>
      <c r="E12" s="6">
        <f>+C12/B12</f>
        <v>0.90384615384615385</v>
      </c>
    </row>
    <row r="13" spans="1:5" ht="15.75" thickBot="1">
      <c r="A13" s="9" t="s">
        <v>8</v>
      </c>
      <c r="B13" s="5">
        <f>SUM(B9:B12)</f>
        <v>548</v>
      </c>
      <c r="C13" s="5">
        <f>SUM(C9:C12)</f>
        <v>432</v>
      </c>
      <c r="D13" s="11">
        <f>+(B13-C13)/B13</f>
        <v>0.21167883211678831</v>
      </c>
      <c r="E13" s="11">
        <f>+C13/B13</f>
        <v>0.78832116788321172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D15" sqref="D1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16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136</v>
      </c>
      <c r="C9" s="5">
        <v>85</v>
      </c>
      <c r="D9" s="6">
        <f>+(B9-C9)/B9</f>
        <v>0.375</v>
      </c>
      <c r="E9" s="6">
        <f>+C9/B9</f>
        <v>0.625</v>
      </c>
    </row>
    <row r="10" spans="1:5" ht="21.75" thickBot="1">
      <c r="A10" s="4" t="s">
        <v>9</v>
      </c>
      <c r="B10" s="7">
        <v>72</v>
      </c>
      <c r="C10" s="12">
        <v>61</v>
      </c>
      <c r="D10" s="6">
        <f>+(B10-C10)/B10</f>
        <v>0.15277777777777779</v>
      </c>
      <c r="E10" s="6">
        <f>+C10/B10</f>
        <v>0.84722222222222221</v>
      </c>
    </row>
    <row r="11" spans="1:5" ht="21.75" thickBot="1">
      <c r="A11" s="4" t="s">
        <v>7</v>
      </c>
      <c r="B11" s="7">
        <v>257</v>
      </c>
      <c r="C11" s="12">
        <v>191</v>
      </c>
      <c r="D11" s="6">
        <f>+(B11-C11)/B11</f>
        <v>0.25680933852140075</v>
      </c>
      <c r="E11" s="6">
        <f>+C11/B11</f>
        <v>0.74319066147859925</v>
      </c>
    </row>
    <row r="12" spans="1:5" ht="21.75" thickBot="1">
      <c r="A12" s="4" t="s">
        <v>10</v>
      </c>
      <c r="B12" s="7">
        <v>48</v>
      </c>
      <c r="C12" s="12">
        <v>38</v>
      </c>
      <c r="D12" s="6">
        <f>+(B12-C12)/B12</f>
        <v>0.20833333333333334</v>
      </c>
      <c r="E12" s="6">
        <f>+C12/B12</f>
        <v>0.79166666666666663</v>
      </c>
    </row>
    <row r="13" spans="1:5" ht="15.75" thickBot="1">
      <c r="A13" s="9" t="s">
        <v>8</v>
      </c>
      <c r="B13" s="5">
        <f>SUM(B9:B12)</f>
        <v>513</v>
      </c>
      <c r="C13" s="5">
        <f>SUM(C9:C12)</f>
        <v>375</v>
      </c>
      <c r="D13" s="11">
        <f>+(B13-C13)/B13</f>
        <v>0.26900584795321636</v>
      </c>
      <c r="E13" s="11">
        <f>+C13/B13</f>
        <v>0.73099415204678364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D16" sqref="D16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17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154</v>
      </c>
      <c r="C9" s="5">
        <v>95</v>
      </c>
      <c r="D9" s="6">
        <f>+(B9-C9)/B9</f>
        <v>0.38311688311688313</v>
      </c>
      <c r="E9" s="6">
        <f>+C9/B9</f>
        <v>0.61688311688311692</v>
      </c>
    </row>
    <row r="10" spans="1:5" ht="21.75" thickBot="1">
      <c r="A10" s="4" t="s">
        <v>9</v>
      </c>
      <c r="B10" s="7">
        <v>81</v>
      </c>
      <c r="C10" s="12">
        <v>56</v>
      </c>
      <c r="D10" s="6">
        <f>+(B10-C10)/B10</f>
        <v>0.30864197530864196</v>
      </c>
      <c r="E10" s="6">
        <f>+C10/B10</f>
        <v>0.69135802469135799</v>
      </c>
    </row>
    <row r="11" spans="1:5" ht="21.75" thickBot="1">
      <c r="A11" s="4" t="s">
        <v>7</v>
      </c>
      <c r="B11" s="7">
        <v>291</v>
      </c>
      <c r="C11" s="12">
        <v>215</v>
      </c>
      <c r="D11" s="6">
        <f>+(B11-C11)/B11</f>
        <v>0.2611683848797251</v>
      </c>
      <c r="E11" s="6">
        <f>+C11/B11</f>
        <v>0.73883161512027495</v>
      </c>
    </row>
    <row r="12" spans="1:5" ht="21.75" thickBot="1">
      <c r="A12" s="4" t="s">
        <v>10</v>
      </c>
      <c r="B12" s="7">
        <v>54</v>
      </c>
      <c r="C12" s="12">
        <v>51</v>
      </c>
      <c r="D12" s="6">
        <f>+(B12-C12)/B12</f>
        <v>5.5555555555555552E-2</v>
      </c>
      <c r="E12" s="6">
        <f>+C12/B12</f>
        <v>0.94444444444444442</v>
      </c>
    </row>
    <row r="13" spans="1:5" ht="15.75" thickBot="1">
      <c r="A13" s="9" t="s">
        <v>8</v>
      </c>
      <c r="B13" s="5">
        <f>SUM(B9:B12)</f>
        <v>580</v>
      </c>
      <c r="C13" s="5">
        <f>SUM(C9:C12)</f>
        <v>417</v>
      </c>
      <c r="D13" s="11">
        <f>+(B13-C13)/B13</f>
        <v>0.2810344827586207</v>
      </c>
      <c r="E13" s="11">
        <f>+C13/B13</f>
        <v>0.71896551724137936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C15" sqref="C15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18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>
        <v>140</v>
      </c>
      <c r="C9" s="5">
        <v>80</v>
      </c>
      <c r="D9" s="6">
        <f>+(B9-C9)/B9</f>
        <v>0.42857142857142855</v>
      </c>
      <c r="E9" s="6">
        <f>+C9/B9</f>
        <v>0.5714285714285714</v>
      </c>
    </row>
    <row r="10" spans="1:5" ht="21.75" thickBot="1">
      <c r="A10" s="4" t="s">
        <v>9</v>
      </c>
      <c r="B10" s="7">
        <v>75</v>
      </c>
      <c r="C10" s="12">
        <v>51</v>
      </c>
      <c r="D10" s="6">
        <f>+(B10-C10)/B10</f>
        <v>0.32</v>
      </c>
      <c r="E10" s="6">
        <f>+C10/B10</f>
        <v>0.68</v>
      </c>
    </row>
    <row r="11" spans="1:5" ht="21.75" thickBot="1">
      <c r="A11" s="4" t="s">
        <v>7</v>
      </c>
      <c r="B11" s="7">
        <v>261</v>
      </c>
      <c r="C11" s="12">
        <v>180</v>
      </c>
      <c r="D11" s="6">
        <f>+(B11-C11)/B11</f>
        <v>0.31034482758620691</v>
      </c>
      <c r="E11" s="6">
        <f>+C11/B11</f>
        <v>0.68965517241379315</v>
      </c>
    </row>
    <row r="12" spans="1:5" ht="21.75" thickBot="1">
      <c r="A12" s="4" t="s">
        <v>10</v>
      </c>
      <c r="B12" s="7">
        <v>50</v>
      </c>
      <c r="C12" s="12">
        <v>33</v>
      </c>
      <c r="D12" s="6">
        <f>+(B12-C12)/B12</f>
        <v>0.34</v>
      </c>
      <c r="E12" s="6">
        <f>+C12/B12</f>
        <v>0.66</v>
      </c>
    </row>
    <row r="13" spans="1:5" ht="15.75" thickBot="1">
      <c r="A13" s="9" t="s">
        <v>8</v>
      </c>
      <c r="B13" s="5">
        <f>SUM(B9:B12)</f>
        <v>526</v>
      </c>
      <c r="C13" s="5">
        <f>SUM(C9:C12)</f>
        <v>344</v>
      </c>
      <c r="D13" s="11">
        <f>+(B13-C13)/B13</f>
        <v>0.34600760456273766</v>
      </c>
      <c r="E13" s="11">
        <f>+C13/B13</f>
        <v>0.6539923954372624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B9" sqref="B9:C12"/>
    </sheetView>
  </sheetViews>
  <sheetFormatPr defaultRowHeight="15"/>
  <cols>
    <col min="1" max="1" width="24.42578125" customWidth="1"/>
    <col min="4" max="4" width="13.42578125" customWidth="1"/>
    <col min="5" max="5" width="12" bestFit="1" customWidth="1"/>
  </cols>
  <sheetData>
    <row r="3" spans="1:5" ht="18">
      <c r="A3" s="1" t="s">
        <v>0</v>
      </c>
    </row>
    <row r="4" spans="1:5">
      <c r="A4" s="2"/>
    </row>
    <row r="5" spans="1:5">
      <c r="A5" s="3" t="s">
        <v>19</v>
      </c>
    </row>
    <row r="6" spans="1:5">
      <c r="A6" s="2" t="s">
        <v>1</v>
      </c>
    </row>
    <row r="7" spans="1:5" ht="15.75" thickBot="1">
      <c r="A7" s="2"/>
    </row>
    <row r="8" spans="1:5" ht="32.25" thickBot="1">
      <c r="A8" s="8"/>
      <c r="B8" s="5" t="s">
        <v>2</v>
      </c>
      <c r="C8" s="5" t="s">
        <v>3</v>
      </c>
      <c r="D8" s="5" t="s">
        <v>4</v>
      </c>
      <c r="E8" s="5" t="s">
        <v>5</v>
      </c>
    </row>
    <row r="9" spans="1:5" ht="21.75" thickBot="1">
      <c r="A9" s="4" t="s">
        <v>6</v>
      </c>
      <c r="B9" s="10"/>
      <c r="C9" s="5"/>
      <c r="D9" s="6" t="e">
        <f>+(B9-C9)/B9</f>
        <v>#DIV/0!</v>
      </c>
      <c r="E9" s="6" t="e">
        <f>+C9/B9</f>
        <v>#DIV/0!</v>
      </c>
    </row>
    <row r="10" spans="1:5" ht="21.75" thickBot="1">
      <c r="A10" s="4" t="s">
        <v>9</v>
      </c>
      <c r="B10" s="7"/>
      <c r="C10" s="12"/>
      <c r="D10" s="6" t="e">
        <f>+(B10-C10)/B10</f>
        <v>#DIV/0!</v>
      </c>
      <c r="E10" s="6" t="e">
        <f>+C10/B10</f>
        <v>#DIV/0!</v>
      </c>
    </row>
    <row r="11" spans="1:5" ht="21.75" thickBot="1">
      <c r="A11" s="4" t="s">
        <v>7</v>
      </c>
      <c r="B11" s="7"/>
      <c r="C11" s="12"/>
      <c r="D11" s="6" t="e">
        <f>+(B11-C11)/B11</f>
        <v>#DIV/0!</v>
      </c>
      <c r="E11" s="6" t="e">
        <f>+C11/B11</f>
        <v>#DIV/0!</v>
      </c>
    </row>
    <row r="12" spans="1:5" ht="21.75" thickBot="1">
      <c r="A12" s="4" t="s">
        <v>10</v>
      </c>
      <c r="B12" s="7"/>
      <c r="C12" s="12"/>
      <c r="D12" s="6" t="e">
        <f>+(B12-C12)/B12</f>
        <v>#DIV/0!</v>
      </c>
      <c r="E12" s="6" t="e">
        <f>+C12/B12</f>
        <v>#DIV/0!</v>
      </c>
    </row>
    <row r="13" spans="1:5" ht="15.75" thickBot="1">
      <c r="A13" s="9" t="s">
        <v>8</v>
      </c>
      <c r="B13" s="5">
        <f>SUM(B9:B12)</f>
        <v>0</v>
      </c>
      <c r="C13" s="5">
        <f>SUM(C9:C12)</f>
        <v>0</v>
      </c>
      <c r="D13" s="11" t="e">
        <f>+(B13-C13)/B13</f>
        <v>#DIV/0!</v>
      </c>
      <c r="E13" s="11" t="e">
        <f>+C13/B13</f>
        <v>#DIV/0!</v>
      </c>
    </row>
    <row r="14" spans="1:5">
      <c r="A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 2014</vt:lpstr>
      <vt:lpstr>FEB 2014</vt:lpstr>
      <vt:lpstr>MAR 2014</vt:lpstr>
      <vt:lpstr>APR 2014</vt:lpstr>
      <vt:lpstr>MAG 2014</vt:lpstr>
      <vt:lpstr>GIU 2014</vt:lpstr>
      <vt:lpstr>LUG 2014</vt:lpstr>
      <vt:lpstr>AGO 2014</vt:lpstr>
      <vt:lpstr>SETT 2014</vt:lpstr>
      <vt:lpstr>OTT 2014</vt:lpstr>
      <vt:lpstr>NOV 2014</vt:lpstr>
      <vt:lpstr>DIC 2014</vt:lpstr>
      <vt:lpstr>ANNO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Rag03</dc:creator>
  <cp:lastModifiedBy>Rag03</cp:lastModifiedBy>
  <dcterms:created xsi:type="dcterms:W3CDTF">2014-09-19T08:21:20Z</dcterms:created>
  <dcterms:modified xsi:type="dcterms:W3CDTF">2014-09-20T09:46:55Z</dcterms:modified>
</cp:coreProperties>
</file>